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競技力向上担当\05 地域スポーツ\01 いちご一会とちぎ感動スポーツプロジェクト\05 報告書\報告関係書類\"/>
    </mc:Choice>
  </mc:AlternateContent>
  <xr:revisionPtr revIDLastSave="0" documentId="13_ncr:1_{19702C63-AC82-4742-AC49-1AAF53A9E446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書式" sheetId="2" r:id="rId1"/>
  </sheets>
  <definedNames>
    <definedName name="_xlnm.Print_Area" localSheetId="0">書式!$B$1:$U$46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2" i="2" l="1"/>
  <c r="T8" i="2"/>
  <c r="N8" i="2"/>
  <c r="P44" i="2"/>
  <c r="M44" i="2"/>
  <c r="L41" i="2"/>
  <c r="L37" i="2"/>
  <c r="L33" i="2"/>
  <c r="L29" i="2"/>
  <c r="L25" i="2"/>
  <c r="L21" i="2"/>
  <c r="L17" i="2"/>
  <c r="L13" i="2"/>
  <c r="L9" i="2"/>
  <c r="S44" i="2"/>
  <c r="R44" i="2"/>
  <c r="N36" i="2" l="1"/>
  <c r="Q36" i="2"/>
  <c r="K36" i="2"/>
  <c r="T36" i="2" l="1"/>
  <c r="N28" i="2"/>
  <c r="Q28" i="2"/>
  <c r="K28" i="2"/>
  <c r="T28" i="2" l="1"/>
  <c r="Q40" i="2" l="1"/>
  <c r="Q32" i="2"/>
  <c r="Q24" i="2"/>
  <c r="Q20" i="2"/>
  <c r="Q16" i="2"/>
  <c r="Q12" i="2"/>
  <c r="K16" i="2"/>
  <c r="K20" i="2"/>
  <c r="K24" i="2"/>
  <c r="K32" i="2"/>
  <c r="K40" i="2"/>
  <c r="N40" i="2"/>
  <c r="N32" i="2"/>
  <c r="N24" i="2"/>
  <c r="N20" i="2"/>
  <c r="N16" i="2"/>
  <c r="N12" i="2"/>
  <c r="K12" i="2"/>
  <c r="K44" i="2" l="1"/>
  <c r="T24" i="2"/>
  <c r="T32" i="2"/>
  <c r="T40" i="2"/>
  <c r="T16" i="2"/>
  <c r="T20" i="2"/>
  <c r="Q8" i="2"/>
  <c r="T44" i="2" l="1"/>
</calcChain>
</file>

<file path=xl/sharedStrings.xml><?xml version="1.0" encoding="utf-8"?>
<sst xmlns="http://schemas.openxmlformats.org/spreadsheetml/2006/main" count="123" uniqueCount="51">
  <si>
    <t>開催日</t>
    <rPh sb="0" eb="3">
      <t>カイサイビ</t>
    </rPh>
    <phoneticPr fontId="1"/>
  </si>
  <si>
    <t>所属</t>
    <rPh sb="0" eb="2">
      <t>ショゾク</t>
    </rPh>
    <phoneticPr fontId="1"/>
  </si>
  <si>
    <t>日数</t>
    <rPh sb="0" eb="2">
      <t>ニッスウ</t>
    </rPh>
    <phoneticPr fontId="1"/>
  </si>
  <si>
    <t>往復距離</t>
    <rPh sb="0" eb="2">
      <t>オウフク</t>
    </rPh>
    <rPh sb="2" eb="4">
      <t>キョリ</t>
    </rPh>
    <phoneticPr fontId="1"/>
  </si>
  <si>
    <t>高速料金</t>
    <rPh sb="0" eb="2">
      <t>コウソク</t>
    </rPh>
    <rPh sb="2" eb="4">
      <t>リョウキン</t>
    </rPh>
    <phoneticPr fontId="1"/>
  </si>
  <si>
    <t>車賃合計</t>
    <rPh sb="0" eb="1">
      <t>シャ</t>
    </rPh>
    <rPh sb="1" eb="2">
      <t>チン</t>
    </rPh>
    <rPh sb="2" eb="4">
      <t>ゴウケイ</t>
    </rPh>
    <phoneticPr fontId="1"/>
  </si>
  <si>
    <t>指導手当</t>
    <rPh sb="0" eb="2">
      <t>シドウ</t>
    </rPh>
    <rPh sb="2" eb="4">
      <t>テアテ</t>
    </rPh>
    <phoneticPr fontId="1"/>
  </si>
  <si>
    <t>円</t>
    <rPh sb="0" eb="1">
      <t>エン</t>
    </rPh>
    <phoneticPr fontId="1"/>
  </si>
  <si>
    <t>鉄道賃</t>
    <rPh sb="0" eb="2">
      <t>テツドウ</t>
    </rPh>
    <rPh sb="2" eb="3">
      <t>チン</t>
    </rPh>
    <phoneticPr fontId="1"/>
  </si>
  <si>
    <t>乗車賃</t>
    <rPh sb="0" eb="3">
      <t>ジョウシャチン</t>
    </rPh>
    <phoneticPr fontId="1"/>
  </si>
  <si>
    <t>新幹線料金等</t>
    <rPh sb="0" eb="3">
      <t>シンカンセン</t>
    </rPh>
    <rPh sb="3" eb="5">
      <t>リョウキン</t>
    </rPh>
    <rPh sb="5" eb="6">
      <t>トウ</t>
    </rPh>
    <phoneticPr fontId="1"/>
  </si>
  <si>
    <t>乗車賃合計</t>
    <rPh sb="0" eb="3">
      <t>ジョウシャチン</t>
    </rPh>
    <rPh sb="3" eb="5">
      <t>ゴウケイ</t>
    </rPh>
    <phoneticPr fontId="1"/>
  </si>
  <si>
    <t>航空賃</t>
    <rPh sb="0" eb="2">
      <t>コウクウ</t>
    </rPh>
    <rPh sb="2" eb="3">
      <t>チン</t>
    </rPh>
    <phoneticPr fontId="1"/>
  </si>
  <si>
    <t>支給金額</t>
    <rPh sb="0" eb="2">
      <t>シキュウ</t>
    </rPh>
    <rPh sb="2" eb="4">
      <t>キンガク</t>
    </rPh>
    <phoneticPr fontId="1"/>
  </si>
  <si>
    <t>活動時間</t>
    <rPh sb="0" eb="2">
      <t>カツドウ</t>
    </rPh>
    <rPh sb="2" eb="4">
      <t>ジカン</t>
    </rPh>
    <phoneticPr fontId="1"/>
  </si>
  <si>
    <t>時～　　時</t>
    <rPh sb="0" eb="1">
      <t>ジ</t>
    </rPh>
    <rPh sb="4" eb="5">
      <t>ジ</t>
    </rPh>
    <phoneticPr fontId="1"/>
  </si>
  <si>
    <t>合計</t>
    <rPh sb="0" eb="2">
      <t>ゴウケイ</t>
    </rPh>
    <phoneticPr fontId="1"/>
  </si>
  <si>
    <t>★原則は、1回ごとに使用してください。なお、不足する場合は、コピーして御使用ください。</t>
    <rPh sb="1" eb="3">
      <t>ゲンソク</t>
    </rPh>
    <rPh sb="6" eb="7">
      <t>カイ</t>
    </rPh>
    <rPh sb="10" eb="12">
      <t>シヨウ</t>
    </rPh>
    <rPh sb="22" eb="24">
      <t>フソク</t>
    </rPh>
    <rPh sb="26" eb="28">
      <t>バアイ</t>
    </rPh>
    <rPh sb="35" eb="38">
      <t>ゴシヨウ</t>
    </rPh>
    <phoneticPr fontId="1"/>
  </si>
  <si>
    <t>～</t>
    <phoneticPr fontId="1"/>
  </si>
  <si>
    <t>出発地の住所(番地まで記載すること）</t>
    <rPh sb="0" eb="3">
      <t>シュッパツチ</t>
    </rPh>
    <rPh sb="4" eb="6">
      <t>ジュウショ</t>
    </rPh>
    <rPh sb="7" eb="9">
      <t>バンチ</t>
    </rPh>
    <rPh sb="11" eb="13">
      <t>キサイ</t>
    </rPh>
    <phoneticPr fontId="1"/>
  </si>
  <si>
    <t>会場名称</t>
    <rPh sb="0" eb="2">
      <t>カイジョウ</t>
    </rPh>
    <rPh sb="2" eb="4">
      <t>メイショウ</t>
    </rPh>
    <phoneticPr fontId="1"/>
  </si>
  <si>
    <t>会場住所</t>
    <rPh sb="0" eb="2">
      <t>カイジョウ</t>
    </rPh>
    <rPh sb="2" eb="4">
      <t>ジュウショ</t>
    </rPh>
    <phoneticPr fontId="1"/>
  </si>
  <si>
    <t>行程</t>
    <rPh sb="0" eb="2">
      <t>コウテイ</t>
    </rPh>
    <phoneticPr fontId="1"/>
  </si>
  <si>
    <t>出発地→会場→出発地</t>
    <rPh sb="0" eb="3">
      <t>シュッパツチ</t>
    </rPh>
    <rPh sb="4" eb="6">
      <t>カイジョウ</t>
    </rPh>
    <rPh sb="7" eb="10">
      <t>シュッパツチ</t>
    </rPh>
    <phoneticPr fontId="1"/>
  </si>
  <si>
    <t>公共バス</t>
    <rPh sb="0" eb="2">
      <t>コウキョウ</t>
    </rPh>
    <phoneticPr fontId="1"/>
  </si>
  <si>
    <t>車賃計</t>
    <rPh sb="0" eb="1">
      <t>シャ</t>
    </rPh>
    <rPh sb="1" eb="2">
      <t>チン</t>
    </rPh>
    <rPh sb="2" eb="3">
      <t>ケイ</t>
    </rPh>
    <phoneticPr fontId="1"/>
  </si>
  <si>
    <t>鉄道賃計</t>
    <rPh sb="0" eb="2">
      <t>テツドウ</t>
    </rPh>
    <rPh sb="2" eb="3">
      <t>チン</t>
    </rPh>
    <rPh sb="3" eb="4">
      <t>ケイ</t>
    </rPh>
    <phoneticPr fontId="1"/>
  </si>
  <si>
    <t>指導手当計</t>
    <rPh sb="0" eb="2">
      <t>シドウ</t>
    </rPh>
    <rPh sb="2" eb="4">
      <t>テアテ</t>
    </rPh>
    <rPh sb="4" eb="5">
      <t>ケイ</t>
    </rPh>
    <phoneticPr fontId="1"/>
  </si>
  <si>
    <t>鉄道区間</t>
    <rPh sb="0" eb="2">
      <t>テツドウ</t>
    </rPh>
    <rPh sb="2" eb="4">
      <t>クカン</t>
    </rPh>
    <phoneticPr fontId="1"/>
  </si>
  <si>
    <t>新幹線区間</t>
    <rPh sb="0" eb="3">
      <t>シンカンセン</t>
    </rPh>
    <rPh sb="3" eb="5">
      <t>クカン</t>
    </rPh>
    <phoneticPr fontId="1"/>
  </si>
  <si>
    <t>高速区間(往路）</t>
    <rPh sb="0" eb="2">
      <t>コウソク</t>
    </rPh>
    <rPh sb="2" eb="4">
      <t>クカン</t>
    </rPh>
    <rPh sb="5" eb="7">
      <t>オウロ</t>
    </rPh>
    <phoneticPr fontId="1"/>
  </si>
  <si>
    <t>高速区間(復路）</t>
    <rPh sb="0" eb="2">
      <t>コウソク</t>
    </rPh>
    <rPh sb="2" eb="4">
      <t>クカン</t>
    </rPh>
    <rPh sb="5" eb="7">
      <t>フクロ</t>
    </rPh>
    <phoneticPr fontId="1"/>
  </si>
  <si>
    <t>氏名</t>
    <rPh sb="0" eb="2">
      <t>シメイ</t>
    </rPh>
    <phoneticPr fontId="1"/>
  </si>
  <si>
    <t>役職</t>
    <rPh sb="0" eb="2">
      <t>ヤクショク</t>
    </rPh>
    <phoneticPr fontId="1"/>
  </si>
  <si>
    <t>～</t>
    <phoneticPr fontId="1"/>
  </si>
  <si>
    <t>強化部長</t>
    <rPh sb="0" eb="2">
      <t>キョウカ</t>
    </rPh>
    <rPh sb="2" eb="4">
      <t>ブチョウ</t>
    </rPh>
    <phoneticPr fontId="1"/>
  </si>
  <si>
    <t>○○　○○</t>
    <phoneticPr fontId="1"/>
  </si>
  <si>
    <t>○○高校</t>
    <rPh sb="2" eb="4">
      <t>コウコウ</t>
    </rPh>
    <phoneticPr fontId="1"/>
  </si>
  <si>
    <t>栃木県宇都宮市○○町１－１</t>
    <rPh sb="0" eb="3">
      <t>トチギケン</t>
    </rPh>
    <rPh sb="3" eb="7">
      <t>ウツノミヤシ</t>
    </rPh>
    <rPh sb="9" eb="10">
      <t>マチ</t>
    </rPh>
    <phoneticPr fontId="1"/>
  </si>
  <si>
    <t>から</t>
    <phoneticPr fontId="1"/>
  </si>
  <si>
    <t>日間</t>
    <rPh sb="0" eb="2">
      <t>ニチカン</t>
    </rPh>
    <phoneticPr fontId="1"/>
  </si>
  <si>
    <t>報告No.</t>
    <rPh sb="0" eb="2">
      <t>ホウコク</t>
    </rPh>
    <phoneticPr fontId="1"/>
  </si>
  <si>
    <t>宿泊の日数</t>
    <rPh sb="0" eb="2">
      <t>シュクハク</t>
    </rPh>
    <rPh sb="3" eb="5">
      <t>ニッスウ</t>
    </rPh>
    <phoneticPr fontId="1"/>
  </si>
  <si>
    <t>泊</t>
    <rPh sb="0" eb="1">
      <t>ハク</t>
    </rPh>
    <phoneticPr fontId="1"/>
  </si>
  <si>
    <t>宇都宮～白河</t>
    <rPh sb="0" eb="3">
      <t>ウツノミヤ</t>
    </rPh>
    <rPh sb="4" eb="6">
      <t>シラカワ</t>
    </rPh>
    <phoneticPr fontId="1"/>
  </si>
  <si>
    <t>白河～宇都宮</t>
    <rPh sb="0" eb="2">
      <t>シラカワ</t>
    </rPh>
    <rPh sb="3" eb="6">
      <t>ウツノミヤ</t>
    </rPh>
    <phoneticPr fontId="1"/>
  </si>
  <si>
    <t>受領印
または
サイン</t>
    <rPh sb="0" eb="3">
      <t>ジュリョウイン</t>
    </rPh>
    <phoneticPr fontId="1"/>
  </si>
  <si>
    <t>㊞</t>
    <phoneticPr fontId="1"/>
  </si>
  <si>
    <t>令和　　　年　　　月　　　日</t>
    <rPh sb="5" eb="6">
      <t>ネン</t>
    </rPh>
    <rPh sb="9" eb="10">
      <t>ガツ</t>
    </rPh>
    <rPh sb="13" eb="14">
      <t>ヒ</t>
    </rPh>
    <phoneticPr fontId="1"/>
  </si>
  <si>
    <t>車賃21円/km(目安)</t>
    <rPh sb="0" eb="1">
      <t>シャ</t>
    </rPh>
    <rPh sb="1" eb="2">
      <t>チン</t>
    </rPh>
    <rPh sb="4" eb="5">
      <t>エン</t>
    </rPh>
    <rPh sb="9" eb="11">
      <t>メヤス</t>
    </rPh>
    <phoneticPr fontId="1"/>
  </si>
  <si>
    <t>いちご一会とちぎ感動スポーツプロジェクト推進事業　指導者・選手指導手当・旅費支給一覧表</t>
    <rPh sb="25" eb="28">
      <t>シドウシャ</t>
    </rPh>
    <rPh sb="29" eb="31">
      <t>センシュ</t>
    </rPh>
    <rPh sb="31" eb="33">
      <t>シドウ</t>
    </rPh>
    <rPh sb="33" eb="35">
      <t>テアテ</t>
    </rPh>
    <rPh sb="36" eb="38">
      <t>リョヒ</t>
    </rPh>
    <rPh sb="38" eb="40">
      <t>シキュウ</t>
    </rPh>
    <rPh sb="40" eb="42">
      <t>イチラン</t>
    </rPh>
    <rPh sb="42" eb="43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</si>
</sst>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&quot;円&quot;"/>
    <numFmt numFmtId="177" formatCode="0&quot;日&quot;"/>
    <numFmt numFmtId="178" formatCode="#,##0&quot;km&quot;"/>
    <numFmt numFmtId="179" formatCode="#,###&quot;円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18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24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8">
    <xf numFmtId="0" fontId="0" fillId="0" borderId="0" xfId="0">
      <alignment vertical="center"/>
    </xf>
    <xf numFmtId="0" fontId="2" fillId="0" borderId="16" xfId="0" applyFont="1" applyBorder="1" applyAlignment="1">
      <alignment horizontal="left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16" xfId="0" applyFont="1" applyBorder="1" applyAlignment="1">
      <alignment vertical="center"/>
    </xf>
    <xf numFmtId="178" fontId="2" fillId="0" borderId="28" xfId="0" applyNumberFormat="1" applyFont="1" applyFill="1" applyBorder="1" applyAlignment="1">
      <alignment horizontal="right" vertical="center" shrinkToFit="1"/>
    </xf>
    <xf numFmtId="0" fontId="2" fillId="0" borderId="30" xfId="0" applyFont="1" applyFill="1" applyBorder="1" applyAlignment="1">
      <alignment vertical="center" shrinkToFit="1"/>
    </xf>
    <xf numFmtId="0" fontId="2" fillId="0" borderId="50" xfId="0" applyFont="1" applyFill="1" applyBorder="1" applyAlignment="1">
      <alignment horizontal="center" vertical="center" shrinkToFit="1"/>
    </xf>
    <xf numFmtId="0" fontId="2" fillId="0" borderId="24" xfId="0" applyFont="1" applyFill="1" applyBorder="1" applyAlignment="1">
      <alignment vertical="center" shrinkToFit="1"/>
    </xf>
    <xf numFmtId="0" fontId="0" fillId="0" borderId="0" xfId="0" applyFont="1" applyFill="1" applyAlignment="1">
      <alignment vertical="center" shrinkToFit="1"/>
    </xf>
    <xf numFmtId="176" fontId="2" fillId="2" borderId="29" xfId="0" applyNumberFormat="1" applyFont="1" applyFill="1" applyBorder="1" applyAlignment="1">
      <alignment horizontal="right" vertical="center" shrinkToFit="1"/>
    </xf>
    <xf numFmtId="0" fontId="2" fillId="2" borderId="54" xfId="0" applyFont="1" applyFill="1" applyBorder="1" applyAlignment="1">
      <alignment horizontal="center" vertical="center"/>
    </xf>
    <xf numFmtId="49" fontId="2" fillId="2" borderId="25" xfId="0" applyNumberFormat="1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5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36" xfId="0" applyFont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177" fontId="2" fillId="0" borderId="37" xfId="0" applyNumberFormat="1" applyFont="1" applyFill="1" applyBorder="1" applyAlignment="1">
      <alignment horizontal="center" vertical="center"/>
    </xf>
    <xf numFmtId="177" fontId="2" fillId="0" borderId="18" xfId="0" applyNumberFormat="1" applyFont="1" applyFill="1" applyBorder="1" applyAlignment="1">
      <alignment horizontal="center" vertical="center"/>
    </xf>
    <xf numFmtId="177" fontId="2" fillId="0" borderId="6" xfId="0" applyNumberFormat="1" applyFont="1" applyFill="1" applyBorder="1" applyAlignment="1">
      <alignment horizontal="center" vertical="center"/>
    </xf>
    <xf numFmtId="179" fontId="2" fillId="0" borderId="38" xfId="0" applyNumberFormat="1" applyFont="1" applyFill="1" applyBorder="1" applyAlignment="1">
      <alignment horizontal="right" vertical="center"/>
    </xf>
    <xf numFmtId="179" fontId="2" fillId="0" borderId="11" xfId="0" applyNumberFormat="1" applyFont="1" applyFill="1" applyBorder="1" applyAlignment="1">
      <alignment horizontal="right" vertical="center"/>
    </xf>
    <xf numFmtId="179" fontId="2" fillId="0" borderId="5" xfId="0" applyNumberFormat="1" applyFont="1" applyFill="1" applyBorder="1" applyAlignment="1">
      <alignment horizontal="right" vertical="center"/>
    </xf>
    <xf numFmtId="179" fontId="2" fillId="0" borderId="11" xfId="0" applyNumberFormat="1" applyFont="1" applyFill="1" applyBorder="1" applyAlignment="1">
      <alignment horizontal="right" vertical="center" shrinkToFit="1"/>
    </xf>
    <xf numFmtId="179" fontId="2" fillId="0" borderId="5" xfId="0" applyNumberFormat="1" applyFont="1" applyFill="1" applyBorder="1" applyAlignment="1">
      <alignment horizontal="right" vertical="center" shrinkToFit="1"/>
    </xf>
    <xf numFmtId="179" fontId="2" fillId="2" borderId="12" xfId="0" applyNumberFormat="1" applyFont="1" applyFill="1" applyBorder="1" applyAlignment="1">
      <alignment horizontal="right" vertical="center" shrinkToFit="1"/>
    </xf>
    <xf numFmtId="179" fontId="2" fillId="2" borderId="26" xfId="0" applyNumberFormat="1" applyFont="1" applyFill="1" applyBorder="1" applyAlignment="1">
      <alignment horizontal="right" vertical="center" shrinkToFit="1"/>
    </xf>
    <xf numFmtId="179" fontId="2" fillId="0" borderId="53" xfId="0" applyNumberFormat="1" applyFont="1" applyFill="1" applyBorder="1" applyAlignment="1">
      <alignment horizontal="right" vertical="center" shrinkToFit="1"/>
    </xf>
    <xf numFmtId="179" fontId="2" fillId="0" borderId="50" xfId="0" applyNumberFormat="1" applyFont="1" applyFill="1" applyBorder="1" applyAlignment="1">
      <alignment horizontal="right" vertical="center" shrinkToFit="1"/>
    </xf>
    <xf numFmtId="0" fontId="2" fillId="0" borderId="24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shrinkToFit="1"/>
    </xf>
    <xf numFmtId="0" fontId="2" fillId="0" borderId="40" xfId="0" applyFont="1" applyFill="1" applyBorder="1" applyAlignment="1">
      <alignment horizontal="center" vertical="center" shrinkToFit="1"/>
    </xf>
    <xf numFmtId="0" fontId="2" fillId="0" borderId="7" xfId="0" applyFont="1" applyFill="1" applyBorder="1" applyAlignment="1">
      <alignment horizontal="center" vertical="center" shrinkToFit="1"/>
    </xf>
    <xf numFmtId="0" fontId="2" fillId="0" borderId="49" xfId="0" applyFont="1" applyFill="1" applyBorder="1" applyAlignment="1">
      <alignment horizontal="center" vertical="center" shrinkToFit="1"/>
    </xf>
    <xf numFmtId="0" fontId="2" fillId="0" borderId="25" xfId="0" applyFont="1" applyFill="1" applyBorder="1" applyAlignment="1">
      <alignment horizontal="center" vertical="center" shrinkToFit="1"/>
    </xf>
    <xf numFmtId="0" fontId="2" fillId="0" borderId="56" xfId="0" applyFont="1" applyFill="1" applyBorder="1" applyAlignment="1">
      <alignment horizontal="center" vertical="center" shrinkToFit="1"/>
    </xf>
    <xf numFmtId="0" fontId="2" fillId="0" borderId="3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left" vertical="center"/>
    </xf>
    <xf numFmtId="0" fontId="2" fillId="0" borderId="47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9" fontId="2" fillId="0" borderId="17" xfId="0" applyNumberFormat="1" applyFont="1" applyFill="1" applyBorder="1" applyAlignment="1">
      <alignment horizontal="right" vertical="center" shrinkToFit="1"/>
    </xf>
    <xf numFmtId="179" fontId="2" fillId="0" borderId="51" xfId="0" applyNumberFormat="1" applyFont="1" applyFill="1" applyBorder="1" applyAlignment="1">
      <alignment horizontal="right" vertical="center" shrinkToFit="1"/>
    </xf>
    <xf numFmtId="179" fontId="2" fillId="0" borderId="13" xfId="0" applyNumberFormat="1" applyFont="1" applyFill="1" applyBorder="1" applyAlignment="1">
      <alignment horizontal="right" vertical="center" shrinkToFit="1"/>
    </xf>
    <xf numFmtId="0" fontId="2" fillId="2" borderId="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52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79" fontId="2" fillId="2" borderId="34" xfId="0" applyNumberFormat="1" applyFont="1" applyFill="1" applyBorder="1" applyAlignment="1">
      <alignment horizontal="right" vertical="center" shrinkToFit="1"/>
    </xf>
    <xf numFmtId="179" fontId="2" fillId="2" borderId="7" xfId="0" applyNumberFormat="1" applyFont="1" applyFill="1" applyBorder="1" applyAlignment="1">
      <alignment horizontal="right" vertical="center" shrinkToFit="1"/>
    </xf>
    <xf numFmtId="0" fontId="0" fillId="0" borderId="37" xfId="0" applyFont="1" applyFill="1" applyBorder="1" applyAlignment="1">
      <alignment horizontal="center" vertical="center" shrinkToFit="1"/>
    </xf>
    <xf numFmtId="0" fontId="0" fillId="0" borderId="48" xfId="0" applyFont="1" applyFill="1" applyBorder="1" applyAlignment="1">
      <alignment horizontal="center" vertical="center" shrinkToFit="1"/>
    </xf>
    <xf numFmtId="179" fontId="2" fillId="2" borderId="17" xfId="0" applyNumberFormat="1" applyFont="1" applyFill="1" applyBorder="1" applyAlignment="1">
      <alignment horizontal="right" vertical="center" shrinkToFit="1"/>
    </xf>
    <xf numFmtId="179" fontId="2" fillId="2" borderId="51" xfId="0" applyNumberFormat="1" applyFont="1" applyFill="1" applyBorder="1" applyAlignment="1">
      <alignment horizontal="right" vertical="center" shrinkToFit="1"/>
    </xf>
    <xf numFmtId="179" fontId="2" fillId="2" borderId="13" xfId="0" applyNumberFormat="1" applyFont="1" applyFill="1" applyBorder="1" applyAlignment="1">
      <alignment horizontal="right" vertical="center" shrinkToFit="1"/>
    </xf>
    <xf numFmtId="0" fontId="2" fillId="0" borderId="17" xfId="0" applyFont="1" applyFill="1" applyBorder="1" applyAlignment="1">
      <alignment horizontal="center" vertical="center" shrinkToFit="1"/>
    </xf>
    <xf numFmtId="0" fontId="2" fillId="0" borderId="51" xfId="0" applyFont="1" applyFill="1" applyBorder="1" applyAlignment="1">
      <alignment horizontal="center" vertical="center" shrinkToFit="1"/>
    </xf>
    <xf numFmtId="0" fontId="2" fillId="0" borderId="13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 shrinkToFit="1"/>
    </xf>
    <xf numFmtId="0" fontId="8" fillId="0" borderId="51" xfId="0" applyFont="1" applyFill="1" applyBorder="1" applyAlignment="1">
      <alignment horizontal="center" vertical="center" shrinkToFit="1"/>
    </xf>
    <xf numFmtId="0" fontId="8" fillId="0" borderId="13" xfId="0" applyFont="1" applyFill="1" applyBorder="1" applyAlignment="1">
      <alignment horizontal="center" vertical="center" shrinkToFit="1"/>
    </xf>
    <xf numFmtId="0" fontId="2" fillId="0" borderId="29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shrinkToFit="1"/>
    </xf>
    <xf numFmtId="0" fontId="2" fillId="0" borderId="3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43" xfId="0" applyFont="1" applyFill="1" applyBorder="1" applyAlignment="1">
      <alignment horizontal="center" vertical="center"/>
    </xf>
    <xf numFmtId="0" fontId="0" fillId="0" borderId="44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176" fontId="0" fillId="2" borderId="16" xfId="0" applyNumberFormat="1" applyFont="1" applyFill="1" applyBorder="1" applyAlignment="1">
      <alignment horizontal="right" vertical="center" shrinkToFit="1"/>
    </xf>
    <xf numFmtId="0" fontId="0" fillId="2" borderId="20" xfId="0" applyFont="1" applyFill="1" applyBorder="1" applyAlignment="1">
      <alignment horizontal="right" vertical="center" shrinkToFit="1"/>
    </xf>
    <xf numFmtId="0" fontId="0" fillId="2" borderId="36" xfId="0" applyFont="1" applyFill="1" applyBorder="1" applyAlignment="1">
      <alignment horizontal="right" vertical="center" shrinkToFit="1"/>
    </xf>
    <xf numFmtId="0" fontId="0" fillId="2" borderId="41" xfId="0" applyFont="1" applyFill="1" applyBorder="1" applyAlignment="1">
      <alignment horizontal="right" vertical="center" shrinkToFit="1"/>
    </xf>
    <xf numFmtId="0" fontId="0" fillId="0" borderId="55" xfId="0" applyFont="1" applyFill="1" applyBorder="1" applyAlignment="1">
      <alignment horizontal="center" vertical="center" shrinkToFit="1"/>
    </xf>
    <xf numFmtId="0" fontId="0" fillId="0" borderId="22" xfId="0" applyFont="1" applyFill="1" applyBorder="1" applyAlignment="1">
      <alignment horizontal="center" vertical="center" shrinkToFit="1"/>
    </xf>
    <xf numFmtId="0" fontId="0" fillId="2" borderId="16" xfId="0" applyFont="1" applyFill="1" applyBorder="1" applyAlignment="1">
      <alignment horizontal="right" vertical="center" shrinkToFit="1"/>
    </xf>
    <xf numFmtId="176" fontId="0" fillId="2" borderId="17" xfId="0" applyNumberFormat="1" applyFont="1" applyFill="1" applyBorder="1" applyAlignment="1">
      <alignment horizontal="right" vertical="center" shrinkToFit="1"/>
    </xf>
    <xf numFmtId="0" fontId="0" fillId="2" borderId="15" xfId="0" applyFont="1" applyFill="1" applyBorder="1" applyAlignment="1">
      <alignment horizontal="right" vertical="center" shrinkToFit="1"/>
    </xf>
    <xf numFmtId="0" fontId="0" fillId="0" borderId="19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176" fontId="0" fillId="2" borderId="20" xfId="0" applyNumberFormat="1" applyFont="1" applyFill="1" applyBorder="1" applyAlignment="1">
      <alignment horizontal="right" vertical="center"/>
    </xf>
    <xf numFmtId="0" fontId="0" fillId="2" borderId="41" xfId="0" applyFont="1" applyFill="1" applyBorder="1" applyAlignment="1">
      <alignment horizontal="right" vertical="center"/>
    </xf>
    <xf numFmtId="0" fontId="5" fillId="0" borderId="55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68035</xdr:colOff>
      <xdr:row>7</xdr:row>
      <xdr:rowOff>108858</xdr:rowOff>
    </xdr:from>
    <xdr:to>
      <xdr:col>1</xdr:col>
      <xdr:colOff>326570</xdr:colOff>
      <xdr:row>10</xdr:row>
      <xdr:rowOff>54429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40178" y="1945822"/>
          <a:ext cx="258535" cy="625928"/>
        </a:xfrm>
        <a:prstGeom prst="round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/>
            <a:t>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47"/>
  <sheetViews>
    <sheetView tabSelected="1" view="pageBreakPreview" zoomScale="70" zoomScaleNormal="70" zoomScaleSheetLayoutView="70" zoomScalePageLayoutView="85" workbookViewId="0">
      <selection activeCell="L11" sqref="L11"/>
    </sheetView>
  </sheetViews>
  <sheetFormatPr defaultColWidth="9" defaultRowHeight="13" x14ac:dyDescent="0.2"/>
  <cols>
    <col min="1" max="1" width="3.453125" style="2" customWidth="1"/>
    <col min="2" max="10" width="9" style="2" customWidth="1"/>
    <col min="11" max="11" width="11" style="2" bestFit="1" customWidth="1"/>
    <col min="12" max="17" width="13.08984375" style="2" customWidth="1"/>
    <col min="18" max="22" width="9" style="2" customWidth="1"/>
    <col min="23" max="16384" width="9" style="2"/>
  </cols>
  <sheetData>
    <row r="1" spans="2:22" ht="29.25" customHeight="1" thickBot="1" x14ac:dyDescent="0.25">
      <c r="B1" s="19" t="s">
        <v>50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8"/>
    </row>
    <row r="2" spans="2:22" ht="18.75" customHeight="1" x14ac:dyDescent="0.2">
      <c r="B2" s="20" t="s">
        <v>41</v>
      </c>
      <c r="C2" s="21"/>
      <c r="D2" s="28"/>
      <c r="E2" s="27" t="s">
        <v>0</v>
      </c>
      <c r="F2" s="21"/>
      <c r="G2" s="56" t="s">
        <v>48</v>
      </c>
      <c r="H2" s="57"/>
      <c r="I2" s="57"/>
      <c r="J2" s="58"/>
      <c r="K2" s="62" t="s">
        <v>39</v>
      </c>
      <c r="L2" s="62"/>
      <c r="M2" s="63" t="s">
        <v>40</v>
      </c>
      <c r="N2" s="20" t="s">
        <v>14</v>
      </c>
      <c r="O2" s="21"/>
      <c r="P2" s="21" t="s">
        <v>15</v>
      </c>
      <c r="Q2" s="21"/>
      <c r="R2" s="21"/>
      <c r="S2" s="21"/>
      <c r="T2" s="21"/>
      <c r="U2" s="28"/>
    </row>
    <row r="3" spans="2:22" ht="18.75" customHeight="1" thickBot="1" x14ac:dyDescent="0.25">
      <c r="B3" s="42"/>
      <c r="C3" s="43"/>
      <c r="D3" s="49"/>
      <c r="E3" s="88"/>
      <c r="F3" s="44"/>
      <c r="G3" s="59"/>
      <c r="H3" s="60"/>
      <c r="I3" s="60"/>
      <c r="J3" s="61"/>
      <c r="K3" s="45"/>
      <c r="L3" s="45"/>
      <c r="M3" s="64"/>
      <c r="N3" s="42"/>
      <c r="O3" s="43"/>
      <c r="P3" s="43"/>
      <c r="Q3" s="43"/>
      <c r="R3" s="43"/>
      <c r="S3" s="43"/>
      <c r="T3" s="43"/>
      <c r="U3" s="49"/>
    </row>
    <row r="4" spans="2:22" ht="18.75" customHeight="1" x14ac:dyDescent="0.2">
      <c r="B4" s="20" t="s">
        <v>20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105"/>
      <c r="N4" s="20" t="s">
        <v>21</v>
      </c>
      <c r="O4" s="21"/>
      <c r="P4" s="107"/>
      <c r="Q4" s="107"/>
      <c r="R4" s="107"/>
      <c r="S4" s="107"/>
      <c r="T4" s="107"/>
      <c r="U4" s="108"/>
    </row>
    <row r="5" spans="2:22" ht="18.75" customHeight="1" thickBot="1" x14ac:dyDescent="0.25">
      <c r="B5" s="42"/>
      <c r="C5" s="43"/>
      <c r="D5" s="43"/>
      <c r="E5" s="43"/>
      <c r="F5" s="43"/>
      <c r="G5" s="43"/>
      <c r="H5" s="43"/>
      <c r="I5" s="43"/>
      <c r="J5" s="43"/>
      <c r="K5" s="43"/>
      <c r="L5" s="43"/>
      <c r="M5" s="106"/>
      <c r="N5" s="42"/>
      <c r="O5" s="43"/>
      <c r="P5" s="109"/>
      <c r="Q5" s="109"/>
      <c r="R5" s="109"/>
      <c r="S5" s="109"/>
      <c r="T5" s="109"/>
      <c r="U5" s="110"/>
    </row>
    <row r="6" spans="2:22" s="3" customFormat="1" ht="18.75" customHeight="1" x14ac:dyDescent="0.2">
      <c r="B6" s="98" t="s">
        <v>1</v>
      </c>
      <c r="C6" s="99"/>
      <c r="D6" s="99" t="s">
        <v>33</v>
      </c>
      <c r="E6" s="103"/>
      <c r="F6" s="70" t="s">
        <v>19</v>
      </c>
      <c r="G6" s="71"/>
      <c r="H6" s="71"/>
      <c r="I6" s="72"/>
      <c r="J6" s="77" t="s">
        <v>6</v>
      </c>
      <c r="K6" s="77"/>
      <c r="L6" s="100" t="s">
        <v>49</v>
      </c>
      <c r="M6" s="101"/>
      <c r="N6" s="102"/>
      <c r="O6" s="77" t="s">
        <v>8</v>
      </c>
      <c r="P6" s="77"/>
      <c r="Q6" s="77"/>
      <c r="R6" s="65" t="s">
        <v>24</v>
      </c>
      <c r="S6" s="65" t="s">
        <v>12</v>
      </c>
      <c r="T6" s="89" t="s">
        <v>13</v>
      </c>
      <c r="U6" s="91" t="s">
        <v>46</v>
      </c>
    </row>
    <row r="7" spans="2:22" ht="18.75" customHeight="1" thickBot="1" x14ac:dyDescent="0.25">
      <c r="B7" s="97" t="s">
        <v>32</v>
      </c>
      <c r="C7" s="74"/>
      <c r="D7" s="74" t="s">
        <v>42</v>
      </c>
      <c r="E7" s="75"/>
      <c r="F7" s="73" t="s">
        <v>22</v>
      </c>
      <c r="G7" s="74"/>
      <c r="H7" s="74"/>
      <c r="I7" s="75"/>
      <c r="J7" s="11" t="s">
        <v>2</v>
      </c>
      <c r="K7" s="12" t="s">
        <v>7</v>
      </c>
      <c r="L7" s="13" t="s">
        <v>3</v>
      </c>
      <c r="M7" s="14" t="s">
        <v>4</v>
      </c>
      <c r="N7" s="15" t="s">
        <v>5</v>
      </c>
      <c r="O7" s="16" t="s">
        <v>9</v>
      </c>
      <c r="P7" s="17" t="s">
        <v>10</v>
      </c>
      <c r="Q7" s="17" t="s">
        <v>11</v>
      </c>
      <c r="R7" s="66"/>
      <c r="S7" s="66"/>
      <c r="T7" s="90"/>
      <c r="U7" s="92"/>
    </row>
    <row r="8" spans="2:22" ht="18" customHeight="1" x14ac:dyDescent="0.2">
      <c r="B8" s="96" t="s">
        <v>37</v>
      </c>
      <c r="C8" s="24"/>
      <c r="D8" s="24" t="s">
        <v>35</v>
      </c>
      <c r="E8" s="25"/>
      <c r="F8" s="76" t="s">
        <v>38</v>
      </c>
      <c r="G8" s="24"/>
      <c r="H8" s="24"/>
      <c r="I8" s="25"/>
      <c r="J8" s="30">
        <v>1</v>
      </c>
      <c r="K8" s="33">
        <v>0</v>
      </c>
      <c r="L8" s="5">
        <v>6</v>
      </c>
      <c r="M8" s="36">
        <v>3010</v>
      </c>
      <c r="N8" s="38">
        <f>L9+M8</f>
        <v>3136</v>
      </c>
      <c r="O8" s="40">
        <v>0</v>
      </c>
      <c r="P8" s="40">
        <v>0</v>
      </c>
      <c r="Q8" s="78">
        <f>O8+P8</f>
        <v>0</v>
      </c>
      <c r="R8" s="67">
        <v>0</v>
      </c>
      <c r="S8" s="67">
        <v>0</v>
      </c>
      <c r="T8" s="82">
        <f>K8+N8+Q8+R8+S8</f>
        <v>3136</v>
      </c>
      <c r="U8" s="93" t="s">
        <v>47</v>
      </c>
    </row>
    <row r="9" spans="2:22" ht="18" customHeight="1" x14ac:dyDescent="0.2">
      <c r="B9" s="22"/>
      <c r="C9" s="23"/>
      <c r="D9" s="23"/>
      <c r="E9" s="26"/>
      <c r="F9" s="29"/>
      <c r="G9" s="23"/>
      <c r="H9" s="23"/>
      <c r="I9" s="26"/>
      <c r="J9" s="31"/>
      <c r="K9" s="34"/>
      <c r="L9" s="10">
        <f>ROUNDDOWN(L8,0)*21</f>
        <v>126</v>
      </c>
      <c r="M9" s="37"/>
      <c r="N9" s="39"/>
      <c r="O9" s="41"/>
      <c r="P9" s="41"/>
      <c r="Q9" s="79"/>
      <c r="R9" s="68"/>
      <c r="S9" s="68"/>
      <c r="T9" s="83"/>
      <c r="U9" s="94"/>
    </row>
    <row r="10" spans="2:22" ht="18" customHeight="1" x14ac:dyDescent="0.2">
      <c r="B10" s="22" t="s">
        <v>36</v>
      </c>
      <c r="C10" s="23"/>
      <c r="D10" s="44">
        <v>0</v>
      </c>
      <c r="E10" s="46" t="s">
        <v>43</v>
      </c>
      <c r="F10" s="29" t="s">
        <v>23</v>
      </c>
      <c r="G10" s="23"/>
      <c r="H10" s="23"/>
      <c r="I10" s="26"/>
      <c r="J10" s="31"/>
      <c r="K10" s="34"/>
      <c r="L10" s="6" t="s">
        <v>30</v>
      </c>
      <c r="M10" s="50" t="s">
        <v>44</v>
      </c>
      <c r="N10" s="51"/>
      <c r="O10" s="7" t="s">
        <v>28</v>
      </c>
      <c r="P10" s="52" t="s">
        <v>18</v>
      </c>
      <c r="Q10" s="53"/>
      <c r="R10" s="68"/>
      <c r="S10" s="68"/>
      <c r="T10" s="83"/>
      <c r="U10" s="94"/>
    </row>
    <row r="11" spans="2:22" ht="18" customHeight="1" thickBot="1" x14ac:dyDescent="0.25">
      <c r="B11" s="42"/>
      <c r="C11" s="43"/>
      <c r="D11" s="45"/>
      <c r="E11" s="47"/>
      <c r="F11" s="48"/>
      <c r="G11" s="43"/>
      <c r="H11" s="43"/>
      <c r="I11" s="49"/>
      <c r="J11" s="32"/>
      <c r="K11" s="35"/>
      <c r="L11" s="8" t="s">
        <v>31</v>
      </c>
      <c r="M11" s="54" t="s">
        <v>45</v>
      </c>
      <c r="N11" s="55"/>
      <c r="O11" s="7" t="s">
        <v>29</v>
      </c>
      <c r="P11" s="52" t="s">
        <v>18</v>
      </c>
      <c r="Q11" s="53"/>
      <c r="R11" s="69"/>
      <c r="S11" s="69"/>
      <c r="T11" s="84"/>
      <c r="U11" s="95"/>
    </row>
    <row r="12" spans="2:22" ht="18" customHeight="1" x14ac:dyDescent="0.2">
      <c r="B12" s="20"/>
      <c r="C12" s="21"/>
      <c r="D12" s="24"/>
      <c r="E12" s="25"/>
      <c r="F12" s="27"/>
      <c r="G12" s="21"/>
      <c r="H12" s="21"/>
      <c r="I12" s="28"/>
      <c r="J12" s="30"/>
      <c r="K12" s="33">
        <f>J12*2500</f>
        <v>0</v>
      </c>
      <c r="L12" s="5">
        <v>0</v>
      </c>
      <c r="M12" s="36">
        <v>0</v>
      </c>
      <c r="N12" s="38">
        <f>L13+M12</f>
        <v>0</v>
      </c>
      <c r="O12" s="40">
        <v>0</v>
      </c>
      <c r="P12" s="40">
        <v>0</v>
      </c>
      <c r="Q12" s="78">
        <f>O12+P12</f>
        <v>0</v>
      </c>
      <c r="R12" s="67">
        <v>0</v>
      </c>
      <c r="S12" s="67">
        <v>0</v>
      </c>
      <c r="T12" s="82">
        <f>K12+N12+Q12+R12+S12</f>
        <v>0</v>
      </c>
      <c r="U12" s="85"/>
    </row>
    <row r="13" spans="2:22" ht="18" customHeight="1" x14ac:dyDescent="0.2">
      <c r="B13" s="22"/>
      <c r="C13" s="23"/>
      <c r="D13" s="23"/>
      <c r="E13" s="26"/>
      <c r="F13" s="29"/>
      <c r="G13" s="23"/>
      <c r="H13" s="23"/>
      <c r="I13" s="26"/>
      <c r="J13" s="31"/>
      <c r="K13" s="34"/>
      <c r="L13" s="10">
        <f>ROUNDDOWN(L12,0)*21</f>
        <v>0</v>
      </c>
      <c r="M13" s="37"/>
      <c r="N13" s="39"/>
      <c r="O13" s="41"/>
      <c r="P13" s="41"/>
      <c r="Q13" s="79"/>
      <c r="R13" s="68"/>
      <c r="S13" s="68"/>
      <c r="T13" s="83"/>
      <c r="U13" s="86"/>
    </row>
    <row r="14" spans="2:22" ht="18" customHeight="1" x14ac:dyDescent="0.2">
      <c r="B14" s="22"/>
      <c r="C14" s="23"/>
      <c r="D14" s="44"/>
      <c r="E14" s="46" t="s">
        <v>43</v>
      </c>
      <c r="F14" s="29"/>
      <c r="G14" s="23"/>
      <c r="H14" s="23"/>
      <c r="I14" s="26"/>
      <c r="J14" s="31"/>
      <c r="K14" s="34"/>
      <c r="L14" s="6" t="s">
        <v>30</v>
      </c>
      <c r="M14" s="50" t="s">
        <v>34</v>
      </c>
      <c r="N14" s="51"/>
      <c r="O14" s="7" t="s">
        <v>28</v>
      </c>
      <c r="P14" s="52" t="s">
        <v>34</v>
      </c>
      <c r="Q14" s="53"/>
      <c r="R14" s="68"/>
      <c r="S14" s="68"/>
      <c r="T14" s="83"/>
      <c r="U14" s="86"/>
    </row>
    <row r="15" spans="2:22" ht="18" customHeight="1" thickBot="1" x14ac:dyDescent="0.25">
      <c r="B15" s="42"/>
      <c r="C15" s="43"/>
      <c r="D15" s="45"/>
      <c r="E15" s="47"/>
      <c r="F15" s="48"/>
      <c r="G15" s="43"/>
      <c r="H15" s="43"/>
      <c r="I15" s="49"/>
      <c r="J15" s="32"/>
      <c r="K15" s="35"/>
      <c r="L15" s="8" t="s">
        <v>31</v>
      </c>
      <c r="M15" s="54" t="s">
        <v>34</v>
      </c>
      <c r="N15" s="55"/>
      <c r="O15" s="7" t="s">
        <v>29</v>
      </c>
      <c r="P15" s="52" t="s">
        <v>34</v>
      </c>
      <c r="Q15" s="53"/>
      <c r="R15" s="69"/>
      <c r="S15" s="69"/>
      <c r="T15" s="84"/>
      <c r="U15" s="87"/>
    </row>
    <row r="16" spans="2:22" ht="18" customHeight="1" x14ac:dyDescent="0.2">
      <c r="B16" s="20"/>
      <c r="C16" s="21"/>
      <c r="D16" s="24"/>
      <c r="E16" s="25"/>
      <c r="F16" s="27"/>
      <c r="G16" s="21"/>
      <c r="H16" s="21"/>
      <c r="I16" s="28"/>
      <c r="J16" s="30"/>
      <c r="K16" s="33">
        <f t="shared" ref="K16" si="0">J16*2500</f>
        <v>0</v>
      </c>
      <c r="L16" s="5">
        <v>0</v>
      </c>
      <c r="M16" s="36">
        <v>0</v>
      </c>
      <c r="N16" s="38">
        <f>L17+M16</f>
        <v>0</v>
      </c>
      <c r="O16" s="40">
        <v>0</v>
      </c>
      <c r="P16" s="40">
        <v>0</v>
      </c>
      <c r="Q16" s="78">
        <f>O16+P16</f>
        <v>0</v>
      </c>
      <c r="R16" s="67">
        <v>0</v>
      </c>
      <c r="S16" s="67">
        <v>0</v>
      </c>
      <c r="T16" s="82">
        <f t="shared" ref="T16" si="1">K16+N16+Q16+R16+S16</f>
        <v>0</v>
      </c>
      <c r="U16" s="85"/>
    </row>
    <row r="17" spans="2:21" ht="18" customHeight="1" x14ac:dyDescent="0.2">
      <c r="B17" s="22"/>
      <c r="C17" s="23"/>
      <c r="D17" s="23"/>
      <c r="E17" s="26"/>
      <c r="F17" s="29"/>
      <c r="G17" s="23"/>
      <c r="H17" s="23"/>
      <c r="I17" s="26"/>
      <c r="J17" s="31"/>
      <c r="K17" s="34"/>
      <c r="L17" s="10">
        <f>ROUNDDOWN(L16,0)*21</f>
        <v>0</v>
      </c>
      <c r="M17" s="37"/>
      <c r="N17" s="39"/>
      <c r="O17" s="41"/>
      <c r="P17" s="41"/>
      <c r="Q17" s="79"/>
      <c r="R17" s="68"/>
      <c r="S17" s="68"/>
      <c r="T17" s="83"/>
      <c r="U17" s="86"/>
    </row>
    <row r="18" spans="2:21" ht="18" customHeight="1" x14ac:dyDescent="0.2">
      <c r="B18" s="22"/>
      <c r="C18" s="23"/>
      <c r="D18" s="44"/>
      <c r="E18" s="46" t="s">
        <v>43</v>
      </c>
      <c r="F18" s="29"/>
      <c r="G18" s="23"/>
      <c r="H18" s="23"/>
      <c r="I18" s="26"/>
      <c r="J18" s="31"/>
      <c r="K18" s="34"/>
      <c r="L18" s="6" t="s">
        <v>30</v>
      </c>
      <c r="M18" s="50" t="s">
        <v>34</v>
      </c>
      <c r="N18" s="51"/>
      <c r="O18" s="7" t="s">
        <v>28</v>
      </c>
      <c r="P18" s="52" t="s">
        <v>34</v>
      </c>
      <c r="Q18" s="53"/>
      <c r="R18" s="68"/>
      <c r="S18" s="68"/>
      <c r="T18" s="83"/>
      <c r="U18" s="86"/>
    </row>
    <row r="19" spans="2:21" ht="18" customHeight="1" thickBot="1" x14ac:dyDescent="0.25">
      <c r="B19" s="42"/>
      <c r="C19" s="43"/>
      <c r="D19" s="45"/>
      <c r="E19" s="47"/>
      <c r="F19" s="48"/>
      <c r="G19" s="43"/>
      <c r="H19" s="43"/>
      <c r="I19" s="49"/>
      <c r="J19" s="32"/>
      <c r="K19" s="35"/>
      <c r="L19" s="8" t="s">
        <v>31</v>
      </c>
      <c r="M19" s="54" t="s">
        <v>34</v>
      </c>
      <c r="N19" s="55"/>
      <c r="O19" s="7" t="s">
        <v>29</v>
      </c>
      <c r="P19" s="52" t="s">
        <v>34</v>
      </c>
      <c r="Q19" s="53"/>
      <c r="R19" s="69"/>
      <c r="S19" s="69"/>
      <c r="T19" s="84"/>
      <c r="U19" s="87"/>
    </row>
    <row r="20" spans="2:21" ht="18" customHeight="1" x14ac:dyDescent="0.2">
      <c r="B20" s="20"/>
      <c r="C20" s="21"/>
      <c r="D20" s="24"/>
      <c r="E20" s="25"/>
      <c r="F20" s="27"/>
      <c r="G20" s="21"/>
      <c r="H20" s="21"/>
      <c r="I20" s="28"/>
      <c r="J20" s="30"/>
      <c r="K20" s="33">
        <f t="shared" ref="K20" si="2">J20*2500</f>
        <v>0</v>
      </c>
      <c r="L20" s="5">
        <v>0</v>
      </c>
      <c r="M20" s="36">
        <v>0</v>
      </c>
      <c r="N20" s="38">
        <f>L21+M20</f>
        <v>0</v>
      </c>
      <c r="O20" s="40">
        <v>0</v>
      </c>
      <c r="P20" s="40">
        <v>0</v>
      </c>
      <c r="Q20" s="78">
        <f>O20+P20</f>
        <v>0</v>
      </c>
      <c r="R20" s="67">
        <v>0</v>
      </c>
      <c r="S20" s="67">
        <v>0</v>
      </c>
      <c r="T20" s="82">
        <f t="shared" ref="T20" si="3">K20+N20+Q20+R20+S20</f>
        <v>0</v>
      </c>
      <c r="U20" s="85"/>
    </row>
    <row r="21" spans="2:21" ht="18" customHeight="1" x14ac:dyDescent="0.2">
      <c r="B21" s="22"/>
      <c r="C21" s="23"/>
      <c r="D21" s="23"/>
      <c r="E21" s="26"/>
      <c r="F21" s="29"/>
      <c r="G21" s="23"/>
      <c r="H21" s="23"/>
      <c r="I21" s="26"/>
      <c r="J21" s="31"/>
      <c r="K21" s="34"/>
      <c r="L21" s="10">
        <f>ROUNDDOWN(L20,0)*21</f>
        <v>0</v>
      </c>
      <c r="M21" s="37"/>
      <c r="N21" s="39"/>
      <c r="O21" s="41"/>
      <c r="P21" s="41"/>
      <c r="Q21" s="79"/>
      <c r="R21" s="68"/>
      <c r="S21" s="68"/>
      <c r="T21" s="83"/>
      <c r="U21" s="86"/>
    </row>
    <row r="22" spans="2:21" ht="18" customHeight="1" x14ac:dyDescent="0.2">
      <c r="B22" s="22"/>
      <c r="C22" s="23"/>
      <c r="D22" s="44"/>
      <c r="E22" s="46" t="s">
        <v>43</v>
      </c>
      <c r="F22" s="29"/>
      <c r="G22" s="23"/>
      <c r="H22" s="23"/>
      <c r="I22" s="26"/>
      <c r="J22" s="31"/>
      <c r="K22" s="34"/>
      <c r="L22" s="6" t="s">
        <v>30</v>
      </c>
      <c r="M22" s="50" t="s">
        <v>34</v>
      </c>
      <c r="N22" s="51"/>
      <c r="O22" s="7" t="s">
        <v>28</v>
      </c>
      <c r="P22" s="52" t="s">
        <v>34</v>
      </c>
      <c r="Q22" s="53"/>
      <c r="R22" s="68"/>
      <c r="S22" s="68"/>
      <c r="T22" s="83"/>
      <c r="U22" s="86"/>
    </row>
    <row r="23" spans="2:21" ht="18" customHeight="1" thickBot="1" x14ac:dyDescent="0.25">
      <c r="B23" s="42"/>
      <c r="C23" s="43"/>
      <c r="D23" s="45"/>
      <c r="E23" s="47"/>
      <c r="F23" s="48"/>
      <c r="G23" s="43"/>
      <c r="H23" s="43"/>
      <c r="I23" s="49"/>
      <c r="J23" s="32"/>
      <c r="K23" s="35"/>
      <c r="L23" s="8" t="s">
        <v>31</v>
      </c>
      <c r="M23" s="54" t="s">
        <v>34</v>
      </c>
      <c r="N23" s="55"/>
      <c r="O23" s="7" t="s">
        <v>29</v>
      </c>
      <c r="P23" s="52" t="s">
        <v>34</v>
      </c>
      <c r="Q23" s="53"/>
      <c r="R23" s="69"/>
      <c r="S23" s="69"/>
      <c r="T23" s="84"/>
      <c r="U23" s="87"/>
    </row>
    <row r="24" spans="2:21" ht="18" customHeight="1" x14ac:dyDescent="0.2">
      <c r="B24" s="20"/>
      <c r="C24" s="21"/>
      <c r="D24" s="24"/>
      <c r="E24" s="25"/>
      <c r="F24" s="27"/>
      <c r="G24" s="21"/>
      <c r="H24" s="21"/>
      <c r="I24" s="28"/>
      <c r="J24" s="30"/>
      <c r="K24" s="33">
        <f t="shared" ref="K24" si="4">J24*2500</f>
        <v>0</v>
      </c>
      <c r="L24" s="5">
        <v>0</v>
      </c>
      <c r="M24" s="36">
        <v>0</v>
      </c>
      <c r="N24" s="38">
        <f>L25+M24</f>
        <v>0</v>
      </c>
      <c r="O24" s="40">
        <v>0</v>
      </c>
      <c r="P24" s="40">
        <v>0</v>
      </c>
      <c r="Q24" s="78">
        <f>O24+P24</f>
        <v>0</v>
      </c>
      <c r="R24" s="67">
        <v>0</v>
      </c>
      <c r="S24" s="67">
        <v>0</v>
      </c>
      <c r="T24" s="82">
        <f t="shared" ref="T24" si="5">K24+N24+Q24+R24+S24</f>
        <v>0</v>
      </c>
      <c r="U24" s="85"/>
    </row>
    <row r="25" spans="2:21" ht="18" customHeight="1" x14ac:dyDescent="0.2">
      <c r="B25" s="22"/>
      <c r="C25" s="23"/>
      <c r="D25" s="23"/>
      <c r="E25" s="26"/>
      <c r="F25" s="29"/>
      <c r="G25" s="23"/>
      <c r="H25" s="23"/>
      <c r="I25" s="26"/>
      <c r="J25" s="31"/>
      <c r="K25" s="34"/>
      <c r="L25" s="10">
        <f>ROUNDDOWN(L24,0)*21</f>
        <v>0</v>
      </c>
      <c r="M25" s="37"/>
      <c r="N25" s="39"/>
      <c r="O25" s="41"/>
      <c r="P25" s="41"/>
      <c r="Q25" s="79"/>
      <c r="R25" s="68"/>
      <c r="S25" s="68"/>
      <c r="T25" s="83"/>
      <c r="U25" s="86"/>
    </row>
    <row r="26" spans="2:21" ht="18" customHeight="1" x14ac:dyDescent="0.2">
      <c r="B26" s="22"/>
      <c r="C26" s="23"/>
      <c r="D26" s="44"/>
      <c r="E26" s="46" t="s">
        <v>43</v>
      </c>
      <c r="F26" s="29"/>
      <c r="G26" s="23"/>
      <c r="H26" s="23"/>
      <c r="I26" s="26"/>
      <c r="J26" s="31"/>
      <c r="K26" s="34"/>
      <c r="L26" s="6" t="s">
        <v>30</v>
      </c>
      <c r="M26" s="50" t="s">
        <v>34</v>
      </c>
      <c r="N26" s="51"/>
      <c r="O26" s="7" t="s">
        <v>28</v>
      </c>
      <c r="P26" s="52" t="s">
        <v>34</v>
      </c>
      <c r="Q26" s="53"/>
      <c r="R26" s="68"/>
      <c r="S26" s="68"/>
      <c r="T26" s="83"/>
      <c r="U26" s="86"/>
    </row>
    <row r="27" spans="2:21" ht="18" customHeight="1" thickBot="1" x14ac:dyDescent="0.25">
      <c r="B27" s="42"/>
      <c r="C27" s="43"/>
      <c r="D27" s="45"/>
      <c r="E27" s="47"/>
      <c r="F27" s="48"/>
      <c r="G27" s="43"/>
      <c r="H27" s="43"/>
      <c r="I27" s="49"/>
      <c r="J27" s="32"/>
      <c r="K27" s="35"/>
      <c r="L27" s="8" t="s">
        <v>31</v>
      </c>
      <c r="M27" s="54" t="s">
        <v>34</v>
      </c>
      <c r="N27" s="55"/>
      <c r="O27" s="7" t="s">
        <v>29</v>
      </c>
      <c r="P27" s="52" t="s">
        <v>34</v>
      </c>
      <c r="Q27" s="53"/>
      <c r="R27" s="69"/>
      <c r="S27" s="69"/>
      <c r="T27" s="84"/>
      <c r="U27" s="87"/>
    </row>
    <row r="28" spans="2:21" ht="18" customHeight="1" x14ac:dyDescent="0.2">
      <c r="B28" s="20"/>
      <c r="C28" s="21"/>
      <c r="D28" s="24"/>
      <c r="E28" s="25"/>
      <c r="F28" s="27"/>
      <c r="G28" s="21"/>
      <c r="H28" s="21"/>
      <c r="I28" s="28"/>
      <c r="J28" s="30"/>
      <c r="K28" s="33">
        <f t="shared" ref="K28" si="6">J28*2500</f>
        <v>0</v>
      </c>
      <c r="L28" s="5">
        <v>0</v>
      </c>
      <c r="M28" s="36">
        <v>0</v>
      </c>
      <c r="N28" s="38">
        <f>L29+M28</f>
        <v>0</v>
      </c>
      <c r="O28" s="40">
        <v>0</v>
      </c>
      <c r="P28" s="40">
        <v>0</v>
      </c>
      <c r="Q28" s="78">
        <f>O28+P28</f>
        <v>0</v>
      </c>
      <c r="R28" s="67">
        <v>0</v>
      </c>
      <c r="S28" s="67">
        <v>0</v>
      </c>
      <c r="T28" s="82">
        <f t="shared" ref="T28" si="7">K28+N28+Q28+R28+S28</f>
        <v>0</v>
      </c>
      <c r="U28" s="85"/>
    </row>
    <row r="29" spans="2:21" ht="18" customHeight="1" x14ac:dyDescent="0.2">
      <c r="B29" s="22"/>
      <c r="C29" s="23"/>
      <c r="D29" s="23"/>
      <c r="E29" s="26"/>
      <c r="F29" s="29"/>
      <c r="G29" s="23"/>
      <c r="H29" s="23"/>
      <c r="I29" s="26"/>
      <c r="J29" s="31"/>
      <c r="K29" s="34"/>
      <c r="L29" s="10">
        <f>ROUNDDOWN(L28,0)*21</f>
        <v>0</v>
      </c>
      <c r="M29" s="37"/>
      <c r="N29" s="39"/>
      <c r="O29" s="41"/>
      <c r="P29" s="41"/>
      <c r="Q29" s="79"/>
      <c r="R29" s="68"/>
      <c r="S29" s="68"/>
      <c r="T29" s="83"/>
      <c r="U29" s="86"/>
    </row>
    <row r="30" spans="2:21" ht="18" customHeight="1" x14ac:dyDescent="0.2">
      <c r="B30" s="22"/>
      <c r="C30" s="23"/>
      <c r="D30" s="44"/>
      <c r="E30" s="46" t="s">
        <v>43</v>
      </c>
      <c r="F30" s="29"/>
      <c r="G30" s="23"/>
      <c r="H30" s="23"/>
      <c r="I30" s="26"/>
      <c r="J30" s="31"/>
      <c r="K30" s="34"/>
      <c r="L30" s="6" t="s">
        <v>30</v>
      </c>
      <c r="M30" s="50" t="s">
        <v>18</v>
      </c>
      <c r="N30" s="51"/>
      <c r="O30" s="7" t="s">
        <v>28</v>
      </c>
      <c r="P30" s="52" t="s">
        <v>18</v>
      </c>
      <c r="Q30" s="53"/>
      <c r="R30" s="68"/>
      <c r="S30" s="68"/>
      <c r="T30" s="83"/>
      <c r="U30" s="86"/>
    </row>
    <row r="31" spans="2:21" ht="18" customHeight="1" thickBot="1" x14ac:dyDescent="0.25">
      <c r="B31" s="42"/>
      <c r="C31" s="43"/>
      <c r="D31" s="45"/>
      <c r="E31" s="47"/>
      <c r="F31" s="48"/>
      <c r="G31" s="43"/>
      <c r="H31" s="43"/>
      <c r="I31" s="49"/>
      <c r="J31" s="32"/>
      <c r="K31" s="35"/>
      <c r="L31" s="8" t="s">
        <v>31</v>
      </c>
      <c r="M31" s="54" t="s">
        <v>18</v>
      </c>
      <c r="N31" s="55"/>
      <c r="O31" s="7" t="s">
        <v>29</v>
      </c>
      <c r="P31" s="52" t="s">
        <v>18</v>
      </c>
      <c r="Q31" s="53"/>
      <c r="R31" s="69"/>
      <c r="S31" s="69"/>
      <c r="T31" s="84"/>
      <c r="U31" s="87"/>
    </row>
    <row r="32" spans="2:21" ht="18" customHeight="1" x14ac:dyDescent="0.2">
      <c r="B32" s="20"/>
      <c r="C32" s="21"/>
      <c r="D32" s="24"/>
      <c r="E32" s="25"/>
      <c r="F32" s="27"/>
      <c r="G32" s="21"/>
      <c r="H32" s="21"/>
      <c r="I32" s="28"/>
      <c r="J32" s="30"/>
      <c r="K32" s="33">
        <f t="shared" ref="K32" si="8">J32*2500</f>
        <v>0</v>
      </c>
      <c r="L32" s="5">
        <v>0</v>
      </c>
      <c r="M32" s="36">
        <v>0</v>
      </c>
      <c r="N32" s="38">
        <f>L33+M32</f>
        <v>0</v>
      </c>
      <c r="O32" s="40">
        <v>0</v>
      </c>
      <c r="P32" s="40">
        <v>0</v>
      </c>
      <c r="Q32" s="78">
        <f>O32+P32</f>
        <v>0</v>
      </c>
      <c r="R32" s="67">
        <v>0</v>
      </c>
      <c r="S32" s="67">
        <v>0</v>
      </c>
      <c r="T32" s="82">
        <f t="shared" ref="T32" si="9">K32+N32+Q32+R32+S32</f>
        <v>0</v>
      </c>
      <c r="U32" s="85"/>
    </row>
    <row r="33" spans="2:21" ht="18" customHeight="1" x14ac:dyDescent="0.2">
      <c r="B33" s="22"/>
      <c r="C33" s="23"/>
      <c r="D33" s="23"/>
      <c r="E33" s="26"/>
      <c r="F33" s="29"/>
      <c r="G33" s="23"/>
      <c r="H33" s="23"/>
      <c r="I33" s="26"/>
      <c r="J33" s="31"/>
      <c r="K33" s="34"/>
      <c r="L33" s="10">
        <f>ROUNDDOWN(L32,0)*21</f>
        <v>0</v>
      </c>
      <c r="M33" s="37"/>
      <c r="N33" s="39"/>
      <c r="O33" s="41"/>
      <c r="P33" s="41"/>
      <c r="Q33" s="79"/>
      <c r="R33" s="68"/>
      <c r="S33" s="68"/>
      <c r="T33" s="83"/>
      <c r="U33" s="86"/>
    </row>
    <row r="34" spans="2:21" ht="18" customHeight="1" x14ac:dyDescent="0.2">
      <c r="B34" s="22"/>
      <c r="C34" s="23"/>
      <c r="D34" s="44"/>
      <c r="E34" s="46" t="s">
        <v>43</v>
      </c>
      <c r="F34" s="29"/>
      <c r="G34" s="23"/>
      <c r="H34" s="23"/>
      <c r="I34" s="26"/>
      <c r="J34" s="31"/>
      <c r="K34" s="34"/>
      <c r="L34" s="6" t="s">
        <v>30</v>
      </c>
      <c r="M34" s="50" t="s">
        <v>34</v>
      </c>
      <c r="N34" s="51"/>
      <c r="O34" s="7" t="s">
        <v>28</v>
      </c>
      <c r="P34" s="52" t="s">
        <v>34</v>
      </c>
      <c r="Q34" s="53"/>
      <c r="R34" s="68"/>
      <c r="S34" s="68"/>
      <c r="T34" s="83"/>
      <c r="U34" s="86"/>
    </row>
    <row r="35" spans="2:21" ht="18" customHeight="1" thickBot="1" x14ac:dyDescent="0.25">
      <c r="B35" s="42"/>
      <c r="C35" s="43"/>
      <c r="D35" s="45"/>
      <c r="E35" s="47"/>
      <c r="F35" s="48"/>
      <c r="G35" s="43"/>
      <c r="H35" s="43"/>
      <c r="I35" s="49"/>
      <c r="J35" s="32"/>
      <c r="K35" s="35"/>
      <c r="L35" s="8" t="s">
        <v>31</v>
      </c>
      <c r="M35" s="54" t="s">
        <v>34</v>
      </c>
      <c r="N35" s="55"/>
      <c r="O35" s="7" t="s">
        <v>29</v>
      </c>
      <c r="P35" s="52" t="s">
        <v>34</v>
      </c>
      <c r="Q35" s="53"/>
      <c r="R35" s="69"/>
      <c r="S35" s="69"/>
      <c r="T35" s="84"/>
      <c r="U35" s="87"/>
    </row>
    <row r="36" spans="2:21" ht="18" customHeight="1" x14ac:dyDescent="0.2">
      <c r="B36" s="20"/>
      <c r="C36" s="21"/>
      <c r="D36" s="24"/>
      <c r="E36" s="25"/>
      <c r="F36" s="27"/>
      <c r="G36" s="21"/>
      <c r="H36" s="21"/>
      <c r="I36" s="28"/>
      <c r="J36" s="30"/>
      <c r="K36" s="33">
        <f t="shared" ref="K36" si="10">J36*2500</f>
        <v>0</v>
      </c>
      <c r="L36" s="5">
        <v>0</v>
      </c>
      <c r="M36" s="36">
        <v>0</v>
      </c>
      <c r="N36" s="38">
        <f>L37+M36</f>
        <v>0</v>
      </c>
      <c r="O36" s="40">
        <v>0</v>
      </c>
      <c r="P36" s="40">
        <v>0</v>
      </c>
      <c r="Q36" s="78">
        <f>O36+P36</f>
        <v>0</v>
      </c>
      <c r="R36" s="67">
        <v>0</v>
      </c>
      <c r="S36" s="67">
        <v>0</v>
      </c>
      <c r="T36" s="82">
        <f t="shared" ref="T36" si="11">K36+N36+Q36+R36+S36</f>
        <v>0</v>
      </c>
      <c r="U36" s="85"/>
    </row>
    <row r="37" spans="2:21" ht="18" customHeight="1" x14ac:dyDescent="0.2">
      <c r="B37" s="22"/>
      <c r="C37" s="23"/>
      <c r="D37" s="23"/>
      <c r="E37" s="26"/>
      <c r="F37" s="29"/>
      <c r="G37" s="23"/>
      <c r="H37" s="23"/>
      <c r="I37" s="26"/>
      <c r="J37" s="31"/>
      <c r="K37" s="34"/>
      <c r="L37" s="10">
        <f>ROUNDDOWN(L36,0)*21</f>
        <v>0</v>
      </c>
      <c r="M37" s="37"/>
      <c r="N37" s="39"/>
      <c r="O37" s="41"/>
      <c r="P37" s="41"/>
      <c r="Q37" s="79"/>
      <c r="R37" s="68"/>
      <c r="S37" s="68"/>
      <c r="T37" s="83"/>
      <c r="U37" s="86"/>
    </row>
    <row r="38" spans="2:21" ht="18" customHeight="1" x14ac:dyDescent="0.2">
      <c r="B38" s="22"/>
      <c r="C38" s="23"/>
      <c r="D38" s="44"/>
      <c r="E38" s="46" t="s">
        <v>43</v>
      </c>
      <c r="F38" s="29"/>
      <c r="G38" s="23"/>
      <c r="H38" s="23"/>
      <c r="I38" s="26"/>
      <c r="J38" s="31"/>
      <c r="K38" s="34"/>
      <c r="L38" s="6" t="s">
        <v>30</v>
      </c>
      <c r="M38" s="50" t="s">
        <v>18</v>
      </c>
      <c r="N38" s="51"/>
      <c r="O38" s="7" t="s">
        <v>28</v>
      </c>
      <c r="P38" s="52" t="s">
        <v>18</v>
      </c>
      <c r="Q38" s="53"/>
      <c r="R38" s="68"/>
      <c r="S38" s="68"/>
      <c r="T38" s="83"/>
      <c r="U38" s="86"/>
    </row>
    <row r="39" spans="2:21" ht="18" customHeight="1" thickBot="1" x14ac:dyDescent="0.25">
      <c r="B39" s="42"/>
      <c r="C39" s="43"/>
      <c r="D39" s="45"/>
      <c r="E39" s="47"/>
      <c r="F39" s="48"/>
      <c r="G39" s="43"/>
      <c r="H39" s="43"/>
      <c r="I39" s="49"/>
      <c r="J39" s="32"/>
      <c r="K39" s="35"/>
      <c r="L39" s="8" t="s">
        <v>31</v>
      </c>
      <c r="M39" s="54" t="s">
        <v>18</v>
      </c>
      <c r="N39" s="55"/>
      <c r="O39" s="7" t="s">
        <v>29</v>
      </c>
      <c r="P39" s="52" t="s">
        <v>18</v>
      </c>
      <c r="Q39" s="53"/>
      <c r="R39" s="69"/>
      <c r="S39" s="69"/>
      <c r="T39" s="84"/>
      <c r="U39" s="87"/>
    </row>
    <row r="40" spans="2:21" ht="18" customHeight="1" x14ac:dyDescent="0.2">
      <c r="B40" s="20"/>
      <c r="C40" s="21"/>
      <c r="D40" s="24"/>
      <c r="E40" s="25"/>
      <c r="F40" s="27"/>
      <c r="G40" s="21"/>
      <c r="H40" s="21"/>
      <c r="I40" s="28"/>
      <c r="J40" s="30"/>
      <c r="K40" s="33">
        <f t="shared" ref="K40" si="12">J40*2500</f>
        <v>0</v>
      </c>
      <c r="L40" s="5">
        <v>0</v>
      </c>
      <c r="M40" s="36">
        <v>0</v>
      </c>
      <c r="N40" s="38">
        <f>L41+M40</f>
        <v>0</v>
      </c>
      <c r="O40" s="40">
        <v>0</v>
      </c>
      <c r="P40" s="40">
        <v>0</v>
      </c>
      <c r="Q40" s="78">
        <f>O40+P40</f>
        <v>0</v>
      </c>
      <c r="R40" s="67">
        <v>0</v>
      </c>
      <c r="S40" s="67">
        <v>0</v>
      </c>
      <c r="T40" s="82">
        <f t="shared" ref="T40" si="13">K40+N40+Q40+R40+S40</f>
        <v>0</v>
      </c>
      <c r="U40" s="85"/>
    </row>
    <row r="41" spans="2:21" ht="18" customHeight="1" x14ac:dyDescent="0.2">
      <c r="B41" s="22"/>
      <c r="C41" s="23"/>
      <c r="D41" s="23"/>
      <c r="E41" s="26"/>
      <c r="F41" s="29"/>
      <c r="G41" s="23"/>
      <c r="H41" s="23"/>
      <c r="I41" s="26"/>
      <c r="J41" s="31"/>
      <c r="K41" s="34"/>
      <c r="L41" s="10">
        <f>ROUNDDOWN(L40,0)*21</f>
        <v>0</v>
      </c>
      <c r="M41" s="37"/>
      <c r="N41" s="39"/>
      <c r="O41" s="41"/>
      <c r="P41" s="41"/>
      <c r="Q41" s="79"/>
      <c r="R41" s="68"/>
      <c r="S41" s="68"/>
      <c r="T41" s="83"/>
      <c r="U41" s="86"/>
    </row>
    <row r="42" spans="2:21" ht="18" customHeight="1" x14ac:dyDescent="0.2">
      <c r="B42" s="22"/>
      <c r="C42" s="23"/>
      <c r="D42" s="44"/>
      <c r="E42" s="46" t="s">
        <v>43</v>
      </c>
      <c r="F42" s="29"/>
      <c r="G42" s="23"/>
      <c r="H42" s="23"/>
      <c r="I42" s="26"/>
      <c r="J42" s="31"/>
      <c r="K42" s="34"/>
      <c r="L42" s="6" t="s">
        <v>30</v>
      </c>
      <c r="M42" s="50" t="s">
        <v>34</v>
      </c>
      <c r="N42" s="51"/>
      <c r="O42" s="7" t="s">
        <v>28</v>
      </c>
      <c r="P42" s="52" t="s">
        <v>34</v>
      </c>
      <c r="Q42" s="53"/>
      <c r="R42" s="68"/>
      <c r="S42" s="68"/>
      <c r="T42" s="83"/>
      <c r="U42" s="86"/>
    </row>
    <row r="43" spans="2:21" ht="18" customHeight="1" thickBot="1" x14ac:dyDescent="0.25">
      <c r="B43" s="42"/>
      <c r="C43" s="43"/>
      <c r="D43" s="45"/>
      <c r="E43" s="47"/>
      <c r="F43" s="48"/>
      <c r="G43" s="43"/>
      <c r="H43" s="43"/>
      <c r="I43" s="49"/>
      <c r="J43" s="32"/>
      <c r="K43" s="35"/>
      <c r="L43" s="8" t="s">
        <v>31</v>
      </c>
      <c r="M43" s="54" t="s">
        <v>34</v>
      </c>
      <c r="N43" s="55"/>
      <c r="O43" s="7" t="s">
        <v>29</v>
      </c>
      <c r="P43" s="52" t="s">
        <v>34</v>
      </c>
      <c r="Q43" s="53"/>
      <c r="R43" s="69"/>
      <c r="S43" s="69"/>
      <c r="T43" s="84"/>
      <c r="U43" s="104"/>
    </row>
    <row r="44" spans="2:21" ht="18" customHeight="1" x14ac:dyDescent="0.2">
      <c r="B44" s="120" t="s">
        <v>16</v>
      </c>
      <c r="C44" s="121"/>
      <c r="D44" s="121"/>
      <c r="E44" s="121"/>
      <c r="F44" s="121"/>
      <c r="G44" s="121"/>
      <c r="H44" s="121"/>
      <c r="I44" s="121"/>
      <c r="J44" s="126" t="s">
        <v>27</v>
      </c>
      <c r="K44" s="124">
        <f>SUM(K12:K43)</f>
        <v>0</v>
      </c>
      <c r="L44" s="80" t="s">
        <v>25</v>
      </c>
      <c r="M44" s="111">
        <f>SUM(N12,N16,N20,N24,N28,N32,N36,N40)</f>
        <v>0</v>
      </c>
      <c r="N44" s="112"/>
      <c r="O44" s="115" t="s">
        <v>26</v>
      </c>
      <c r="P44" s="111">
        <f>SUM(Q12,Q16,Q20,Q24,Q28,Q32,Q36,Q40)</f>
        <v>0</v>
      </c>
      <c r="Q44" s="117"/>
      <c r="R44" s="118">
        <f>SUM(R12:R43)</f>
        <v>0</v>
      </c>
      <c r="S44" s="118">
        <f>SUM(S12:S43)</f>
        <v>0</v>
      </c>
      <c r="T44" s="118">
        <f>SUM(T12:T43)</f>
        <v>0</v>
      </c>
      <c r="U44" s="9"/>
    </row>
    <row r="45" spans="2:21" ht="18" customHeight="1" thickBot="1" x14ac:dyDescent="0.25">
      <c r="B45" s="122"/>
      <c r="C45" s="123"/>
      <c r="D45" s="123"/>
      <c r="E45" s="123"/>
      <c r="F45" s="123"/>
      <c r="G45" s="123"/>
      <c r="H45" s="123"/>
      <c r="I45" s="123"/>
      <c r="J45" s="127"/>
      <c r="K45" s="125"/>
      <c r="L45" s="81"/>
      <c r="M45" s="113"/>
      <c r="N45" s="114"/>
      <c r="O45" s="116"/>
      <c r="P45" s="113"/>
      <c r="Q45" s="113"/>
      <c r="R45" s="119"/>
      <c r="S45" s="119"/>
      <c r="T45" s="119"/>
      <c r="U45" s="9"/>
    </row>
    <row r="46" spans="2:21" ht="18" customHeight="1" x14ac:dyDescent="0.2">
      <c r="B46" s="1" t="s">
        <v>17</v>
      </c>
      <c r="C46" s="1"/>
      <c r="D46" s="1"/>
      <c r="E46" s="1"/>
      <c r="F46" s="1"/>
      <c r="G46" s="1"/>
      <c r="H46" s="1"/>
      <c r="I46" s="1"/>
      <c r="J46" s="4"/>
      <c r="K46" s="4"/>
    </row>
    <row r="47" spans="2:21" ht="12" customHeight="1" x14ac:dyDescent="0.2"/>
  </sheetData>
  <mergeCells count="235">
    <mergeCell ref="S28:S31"/>
    <mergeCell ref="T28:T31"/>
    <mergeCell ref="U28:U31"/>
    <mergeCell ref="B30:C31"/>
    <mergeCell ref="D30:D31"/>
    <mergeCell ref="E30:E31"/>
    <mergeCell ref="F30:I31"/>
    <mergeCell ref="M30:N30"/>
    <mergeCell ref="P30:Q30"/>
    <mergeCell ref="M31:N31"/>
    <mergeCell ref="P31:Q31"/>
    <mergeCell ref="B28:C29"/>
    <mergeCell ref="D28:E29"/>
    <mergeCell ref="F28:I29"/>
    <mergeCell ref="J28:J31"/>
    <mergeCell ref="K28:K31"/>
    <mergeCell ref="M28:M29"/>
    <mergeCell ref="N28:N29"/>
    <mergeCell ref="O28:O29"/>
    <mergeCell ref="P28:P29"/>
    <mergeCell ref="B2:C3"/>
    <mergeCell ref="N2:O3"/>
    <mergeCell ref="P2:U3"/>
    <mergeCell ref="D4:M5"/>
    <mergeCell ref="D2:D3"/>
    <mergeCell ref="P4:U5"/>
    <mergeCell ref="M44:N45"/>
    <mergeCell ref="O44:O45"/>
    <mergeCell ref="P44:Q45"/>
    <mergeCell ref="T44:T45"/>
    <mergeCell ref="S44:S45"/>
    <mergeCell ref="R44:R45"/>
    <mergeCell ref="B44:I45"/>
    <mergeCell ref="K44:K45"/>
    <mergeCell ref="J44:J45"/>
    <mergeCell ref="O40:O41"/>
    <mergeCell ref="F34:I35"/>
    <mergeCell ref="N32:N33"/>
    <mergeCell ref="R32:R35"/>
    <mergeCell ref="R40:R43"/>
    <mergeCell ref="M42:N42"/>
    <mergeCell ref="M43:N43"/>
    <mergeCell ref="Q28:Q29"/>
    <mergeCell ref="R28:R31"/>
    <mergeCell ref="T32:T35"/>
    <mergeCell ref="U32:U35"/>
    <mergeCell ref="P34:Q34"/>
    <mergeCell ref="P35:Q35"/>
    <mergeCell ref="J40:J43"/>
    <mergeCell ref="K40:K43"/>
    <mergeCell ref="S40:S43"/>
    <mergeCell ref="T40:T43"/>
    <mergeCell ref="U40:U43"/>
    <mergeCell ref="P42:Q42"/>
    <mergeCell ref="P43:Q43"/>
    <mergeCell ref="O32:O33"/>
    <mergeCell ref="J32:J35"/>
    <mergeCell ref="K32:K35"/>
    <mergeCell ref="Q36:Q37"/>
    <mergeCell ref="R36:R39"/>
    <mergeCell ref="S36:S39"/>
    <mergeCell ref="T36:T39"/>
    <mergeCell ref="U36:U39"/>
    <mergeCell ref="N40:N41"/>
    <mergeCell ref="M40:M41"/>
    <mergeCell ref="S20:S23"/>
    <mergeCell ref="P22:Q22"/>
    <mergeCell ref="P23:Q23"/>
    <mergeCell ref="B16:C17"/>
    <mergeCell ref="D16:E17"/>
    <mergeCell ref="J16:J19"/>
    <mergeCell ref="K16:K19"/>
    <mergeCell ref="P18:Q18"/>
    <mergeCell ref="M20:M21"/>
    <mergeCell ref="D20:E21"/>
    <mergeCell ref="F20:I21"/>
    <mergeCell ref="F22:I23"/>
    <mergeCell ref="D18:D19"/>
    <mergeCell ref="E18:E19"/>
    <mergeCell ref="D22:D23"/>
    <mergeCell ref="E22:E23"/>
    <mergeCell ref="M19:N19"/>
    <mergeCell ref="M22:N22"/>
    <mergeCell ref="M23:N23"/>
    <mergeCell ref="B4:C5"/>
    <mergeCell ref="J12:J15"/>
    <mergeCell ref="B8:C9"/>
    <mergeCell ref="B7:C7"/>
    <mergeCell ref="B6:C6"/>
    <mergeCell ref="B10:C11"/>
    <mergeCell ref="P11:Q11"/>
    <mergeCell ref="P10:Q10"/>
    <mergeCell ref="J8:J11"/>
    <mergeCell ref="K8:K11"/>
    <mergeCell ref="P14:Q14"/>
    <mergeCell ref="P15:Q15"/>
    <mergeCell ref="F12:I13"/>
    <mergeCell ref="B14:C15"/>
    <mergeCell ref="F14:I15"/>
    <mergeCell ref="J6:K6"/>
    <mergeCell ref="L6:N6"/>
    <mergeCell ref="D12:E13"/>
    <mergeCell ref="D6:E6"/>
    <mergeCell ref="D7:E7"/>
    <mergeCell ref="N4:O5"/>
    <mergeCell ref="D14:D15"/>
    <mergeCell ref="E14:E15"/>
    <mergeCell ref="U8:U11"/>
    <mergeCell ref="T8:T11"/>
    <mergeCell ref="S8:S11"/>
    <mergeCell ref="S12:S15"/>
    <mergeCell ref="T12:T15"/>
    <mergeCell ref="U12:U15"/>
    <mergeCell ref="S16:S19"/>
    <mergeCell ref="T16:T19"/>
    <mergeCell ref="U16:U19"/>
    <mergeCell ref="T20:T23"/>
    <mergeCell ref="U20:U23"/>
    <mergeCell ref="S24:S27"/>
    <mergeCell ref="T24:T27"/>
    <mergeCell ref="U24:U27"/>
    <mergeCell ref="P26:Q26"/>
    <mergeCell ref="P27:Q27"/>
    <mergeCell ref="S32:S35"/>
    <mergeCell ref="E2:F3"/>
    <mergeCell ref="N8:N9"/>
    <mergeCell ref="N12:N13"/>
    <mergeCell ref="N16:N17"/>
    <mergeCell ref="M8:M9"/>
    <mergeCell ref="M12:M13"/>
    <mergeCell ref="M16:M17"/>
    <mergeCell ref="T6:T7"/>
    <mergeCell ref="Q8:Q9"/>
    <mergeCell ref="Q12:Q13"/>
    <mergeCell ref="Q16:Q17"/>
    <mergeCell ref="P8:P9"/>
    <mergeCell ref="P12:P13"/>
    <mergeCell ref="K12:K15"/>
    <mergeCell ref="U6:U7"/>
    <mergeCell ref="S6:S7"/>
    <mergeCell ref="L44:L45"/>
    <mergeCell ref="Q40:Q41"/>
    <mergeCell ref="N20:N21"/>
    <mergeCell ref="P32:P33"/>
    <mergeCell ref="P40:P41"/>
    <mergeCell ref="B20:C21"/>
    <mergeCell ref="P16:P17"/>
    <mergeCell ref="P20:P21"/>
    <mergeCell ref="B22:C23"/>
    <mergeCell ref="B24:C25"/>
    <mergeCell ref="M24:M25"/>
    <mergeCell ref="J24:J27"/>
    <mergeCell ref="K24:K27"/>
    <mergeCell ref="B26:C27"/>
    <mergeCell ref="F26:I27"/>
    <mergeCell ref="B32:C33"/>
    <mergeCell ref="D32:E33"/>
    <mergeCell ref="F32:I33"/>
    <mergeCell ref="B34:C35"/>
    <mergeCell ref="Q24:Q25"/>
    <mergeCell ref="Q32:Q33"/>
    <mergeCell ref="B40:C41"/>
    <mergeCell ref="D40:E41"/>
    <mergeCell ref="F40:I41"/>
    <mergeCell ref="R6:R7"/>
    <mergeCell ref="R8:R11"/>
    <mergeCell ref="R12:R15"/>
    <mergeCell ref="R16:R19"/>
    <mergeCell ref="R20:R23"/>
    <mergeCell ref="R24:R27"/>
    <mergeCell ref="F6:I6"/>
    <mergeCell ref="F7:I7"/>
    <mergeCell ref="F10:I11"/>
    <mergeCell ref="F8:I9"/>
    <mergeCell ref="P24:P25"/>
    <mergeCell ref="O6:Q6"/>
    <mergeCell ref="O8:O9"/>
    <mergeCell ref="O12:O13"/>
    <mergeCell ref="O16:O17"/>
    <mergeCell ref="O20:O21"/>
    <mergeCell ref="O24:O25"/>
    <mergeCell ref="Q20:Q21"/>
    <mergeCell ref="P19:Q19"/>
    <mergeCell ref="M10:N10"/>
    <mergeCell ref="M11:N11"/>
    <mergeCell ref="M14:N14"/>
    <mergeCell ref="M15:N15"/>
    <mergeCell ref="M18:N18"/>
    <mergeCell ref="M26:N26"/>
    <mergeCell ref="M27:N27"/>
    <mergeCell ref="M34:N34"/>
    <mergeCell ref="M35:N35"/>
    <mergeCell ref="N24:N25"/>
    <mergeCell ref="F16:I17"/>
    <mergeCell ref="D34:D35"/>
    <mergeCell ref="E34:E35"/>
    <mergeCell ref="M32:M33"/>
    <mergeCell ref="D26:D27"/>
    <mergeCell ref="E26:E27"/>
    <mergeCell ref="B42:C43"/>
    <mergeCell ref="F42:I43"/>
    <mergeCell ref="D8:E9"/>
    <mergeCell ref="B18:C19"/>
    <mergeCell ref="D24:E25"/>
    <mergeCell ref="F24:I25"/>
    <mergeCell ref="F18:I19"/>
    <mergeCell ref="J20:J23"/>
    <mergeCell ref="K20:K23"/>
    <mergeCell ref="B12:C13"/>
    <mergeCell ref="D42:D43"/>
    <mergeCell ref="E42:E43"/>
    <mergeCell ref="B1:U1"/>
    <mergeCell ref="B36:C37"/>
    <mergeCell ref="D36:E37"/>
    <mergeCell ref="F36:I37"/>
    <mergeCell ref="J36:J39"/>
    <mergeCell ref="K36:K39"/>
    <mergeCell ref="M36:M37"/>
    <mergeCell ref="N36:N37"/>
    <mergeCell ref="O36:O37"/>
    <mergeCell ref="P36:P37"/>
    <mergeCell ref="B38:C39"/>
    <mergeCell ref="D38:D39"/>
    <mergeCell ref="E38:E39"/>
    <mergeCell ref="F38:I39"/>
    <mergeCell ref="M38:N38"/>
    <mergeCell ref="P38:Q38"/>
    <mergeCell ref="M39:N39"/>
    <mergeCell ref="P39:Q39"/>
    <mergeCell ref="G2:J3"/>
    <mergeCell ref="K2:K3"/>
    <mergeCell ref="L2:L3"/>
    <mergeCell ref="M2:M3"/>
    <mergeCell ref="D10:D11"/>
    <mergeCell ref="E10:E11"/>
  </mergeCells>
  <phoneticPr fontId="1"/>
  <pageMargins left="0.23622047244094491" right="0.23622047244094491" top="0.51181102362204722" bottom="0.39370078740157483" header="0.31496062992125984" footer="0.31496062992125984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書式</vt:lpstr>
      <vt:lpstr>書式!Print_Area</vt:lpstr>
    </vt:vector>
  </TitlesOfParts>
  <Company>栃木県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小松　雅彦</cp:lastModifiedBy>
  <cp:lastPrinted>2018-03-05T05:00:44Z</cp:lastPrinted>
  <dcterms:created xsi:type="dcterms:W3CDTF">2014-07-01T04:15:29Z</dcterms:created>
  <dcterms:modified xsi:type="dcterms:W3CDTF">2024-01-26T06:08:16Z</dcterms:modified>
</cp:coreProperties>
</file>